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<sst xmlns="http://schemas.openxmlformats.org/spreadsheetml/2006/main" count="17" uniqueCount="16">
  <si>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</t>
  </si>
  <si>
    <t>Rout</t>
  </si>
  <si>
    <t>Rint</t>
  </si>
  <si>
    <t>Zo =</t>
  </si>
  <si>
    <t>Zo = c  x Vel factor x ln (Rout/Rint)</t>
  </si>
  <si>
    <t>Cable Impedance</t>
  </si>
  <si>
    <t>Vel factor = Cmedia/Cvacuum = 1/SQR(K)</t>
  </si>
  <si>
    <t>Collinear Antenna Element</t>
  </si>
  <si>
    <t>2.45 GHz</t>
  </si>
  <si>
    <t>5.25 GHz</t>
  </si>
  <si>
    <t>1/2 lambda (inches)  =</t>
  </si>
  <si>
    <t>1/2 lambda (cm)  =</t>
  </si>
  <si>
    <t>15 dBi (cm)</t>
  </si>
  <si>
    <t>9 dBi (cm)</t>
  </si>
  <si>
    <t>Vel factor</t>
  </si>
  <si>
    <t>jumlah elemen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</si>
</sst>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9"/>
  <sheetViews>
    <sheetView tabSelected="1" workbookViewId="0" topLeftCell="A1">
      <selection activeCell="G5" sqref="G5"/>
    </sheetView>
  </sheetViews>
  <sheetFormatPr defaultColWidth="9.140625" defaultRowHeight="12.75"/>
  <cols>
    <col min="3" max="3" width="20.7109375" style="0" customWidth="1"/>
  </cols>
  <sheetData>
    <row r="1" ht="12.75">
      <c r="D1" t="s">
        <v>5</v>
      </c>
    </row>
    <row r="2" ht="12.75">
      <c r="C2" t="s">
        <v>4</v>
      </c>
    </row>
    <row r="3" ht="12.75">
      <c r="C3" t="s">
        <v>6</v>
      </c>
    </row>
    <row r="4" spans="3:4" ht="12.75">
      <c r="C4" t="s">
        <v>0</v>
      </c>
      <c r="D4">
        <v>60</v>
      </c>
    </row>
    <row r="5" spans="3:4" ht="12.75">
      <c r="C5" t="s">
        <v>14</v>
      </c>
      <c r="D5">
        <v>0.85</v>
      </c>
    </row>
    <row r="6" spans="3:4" ht="12.75">
      <c r="C6" t="s">
        <v>1</v>
      </c>
      <c r="D6">
        <v>7.39</v>
      </c>
    </row>
    <row r="7" spans="3:4" ht="12.75">
      <c r="C7" t="s">
        <v>2</v>
      </c>
      <c r="D7">
        <v>2.74</v>
      </c>
    </row>
    <row r="9" spans="3:4" ht="12.75">
      <c r="C9" t="s">
        <v>3</v>
      </c>
      <c r="D9">
        <f>D4*D5*LN(D6/D7)</f>
        <v>50.60066054256671</v>
      </c>
    </row>
    <row r="12" ht="12.75">
      <c r="D12" t="s">
        <v>7</v>
      </c>
    </row>
    <row r="13" spans="5:7" ht="12.75">
      <c r="E13" t="s">
        <v>8</v>
      </c>
      <c r="G13" t="s">
        <v>9</v>
      </c>
    </row>
    <row r="14" spans="3:7" ht="12.75">
      <c r="C14" t="s">
        <v>10</v>
      </c>
      <c r="E14">
        <f>5904/2450*0.85</f>
        <v>2.0483265306122447</v>
      </c>
      <c r="G14">
        <f>5904/5250*0.85</f>
        <v>0.9558857142857142</v>
      </c>
    </row>
    <row r="15" spans="3:7" ht="12.75">
      <c r="C15" t="s">
        <v>11</v>
      </c>
      <c r="E15">
        <f>0.5*30000/2450*0.85</f>
        <v>5.204081632653061</v>
      </c>
      <c r="G15">
        <f>0.5*30000/5250*0.85</f>
        <v>2.4285714285714284</v>
      </c>
    </row>
    <row r="16" spans="4:6" ht="12.75">
      <c r="D16" t="s">
        <v>15</v>
      </c>
      <c r="F16" t="s">
        <v>15</v>
      </c>
    </row>
    <row r="17" spans="3:7" ht="12.75">
      <c r="C17" t="s">
        <v>12</v>
      </c>
      <c r="D17">
        <v>36</v>
      </c>
      <c r="E17">
        <f>D17*E15</f>
        <v>187.34693877551018</v>
      </c>
      <c r="F17">
        <v>36</v>
      </c>
      <c r="G17">
        <f>F17*G15</f>
        <v>87.42857142857142</v>
      </c>
    </row>
    <row r="19" spans="3:7" ht="12.75">
      <c r="C19" t="s">
        <v>13</v>
      </c>
      <c r="D19">
        <v>12</v>
      </c>
      <c r="E19">
        <f>D19*E15</f>
        <v>62.44897959183673</v>
      </c>
      <c r="F19">
        <v>12</v>
      </c>
      <c r="G19">
        <f>F19*G15</f>
        <v>29.14285714285714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PT. ADSL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ardhi</dc:creator>
  <cp:keywords/>
  <dc:description/>
  <cp:lastModifiedBy>ardhi</cp:lastModifiedBy>
  <cp:lastPrinted>2002-08-15T19:02:10Z</cp:lastPrinted>
  <dcterms:created xsi:type="dcterms:W3CDTF">2002-08-15T18:17:16Z</dcterms:created>
  <dcterms:modified xsi:type="dcterms:W3CDTF">2002-08-16T01:00:45Z</dcterms:modified>
  <cp:category/>
  <cp:version/>
  <cp:contentType/>
  <cp:contentStatus/>
</cp:coreProperties>
</file>